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M78" i="1" l="1"/>
  <c r="K78" i="1"/>
  <c r="E78" i="1"/>
  <c r="M76" i="1"/>
  <c r="K76" i="1"/>
  <c r="E76" i="1"/>
  <c r="M75" i="1"/>
  <c r="K75" i="1"/>
  <c r="E75" i="1"/>
  <c r="M74" i="1"/>
  <c r="K74" i="1"/>
  <c r="E74" i="1"/>
  <c r="M70" i="1"/>
  <c r="K70" i="1"/>
  <c r="E70" i="1"/>
  <c r="M69" i="1"/>
  <c r="K69" i="1"/>
  <c r="E69" i="1"/>
  <c r="M64" i="1"/>
  <c r="K64" i="1"/>
  <c r="E64" i="1"/>
  <c r="M63" i="1"/>
  <c r="K63" i="1"/>
  <c r="E63" i="1"/>
  <c r="M60" i="1"/>
  <c r="K60" i="1"/>
  <c r="E60" i="1"/>
  <c r="M59" i="1"/>
  <c r="K59" i="1"/>
  <c r="E59" i="1"/>
  <c r="M58" i="1"/>
  <c r="K58" i="1"/>
  <c r="E58" i="1"/>
  <c r="M57" i="1"/>
  <c r="K57" i="1"/>
  <c r="E57" i="1"/>
  <c r="M55" i="1"/>
  <c r="K55" i="1"/>
  <c r="E55" i="1"/>
  <c r="M51" i="1"/>
  <c r="K51" i="1"/>
  <c r="E51" i="1"/>
  <c r="M50" i="1"/>
  <c r="K50" i="1"/>
  <c r="E50" i="1"/>
  <c r="M49" i="1"/>
  <c r="K49" i="1"/>
  <c r="E49" i="1"/>
  <c r="M47" i="1"/>
  <c r="K47" i="1"/>
  <c r="E47" i="1"/>
  <c r="M46" i="1"/>
  <c r="K46" i="1"/>
  <c r="E46" i="1"/>
  <c r="M44" i="1"/>
  <c r="K44" i="1"/>
  <c r="E44" i="1"/>
  <c r="M43" i="1"/>
  <c r="K43" i="1"/>
  <c r="E43" i="1"/>
  <c r="M42" i="1"/>
  <c r="K42" i="1"/>
  <c r="E42" i="1"/>
  <c r="M41" i="1"/>
  <c r="K41" i="1"/>
  <c r="E41" i="1"/>
  <c r="M39" i="1"/>
  <c r="K39" i="1"/>
  <c r="E39" i="1"/>
  <c r="M36" i="1"/>
  <c r="K36" i="1"/>
  <c r="E36" i="1"/>
  <c r="M35" i="1"/>
  <c r="K35" i="1"/>
  <c r="E35" i="1"/>
  <c r="M33" i="1"/>
  <c r="K33" i="1"/>
  <c r="E33" i="1"/>
  <c r="M32" i="1"/>
  <c r="K32" i="1"/>
  <c r="E32" i="1"/>
  <c r="M31" i="1"/>
  <c r="K31" i="1"/>
  <c r="E31" i="1"/>
  <c r="M30" i="1"/>
  <c r="K30" i="1"/>
  <c r="E30" i="1"/>
  <c r="M29" i="1"/>
  <c r="K29" i="1"/>
  <c r="E29" i="1"/>
  <c r="M26" i="1"/>
  <c r="K26" i="1"/>
  <c r="E26" i="1"/>
  <c r="M25" i="1"/>
  <c r="K25" i="1"/>
  <c r="E25" i="1"/>
  <c r="M23" i="1"/>
  <c r="K23" i="1"/>
  <c r="E23" i="1"/>
  <c r="M22" i="1"/>
  <c r="K22" i="1"/>
  <c r="E22" i="1"/>
  <c r="M16" i="1"/>
  <c r="K16" i="1"/>
  <c r="E16" i="1"/>
  <c r="M13" i="1"/>
  <c r="K13" i="1"/>
  <c r="E13" i="1"/>
  <c r="M20" i="1"/>
  <c r="K20" i="1"/>
  <c r="E20" i="1"/>
  <c r="E17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C5" i="1"/>
  <c r="B5" i="1"/>
  <c r="A5" i="1"/>
</calcChain>
</file>

<file path=xl/sharedStrings.xml><?xml version="1.0" encoding="utf-8"?>
<sst xmlns="http://schemas.openxmlformats.org/spreadsheetml/2006/main" count="81" uniqueCount="81">
  <si>
    <t>Выборы депутатов Заринского городского Собрания депутатов Алтайского края седьмого созыва</t>
  </si>
  <si>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</si>
  <si>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</si>
  <si>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</si>
  <si>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</si>
  <si>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</si>
  <si>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</si>
  <si>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СВЕДЕНИЯ
 о поступлении средств в избирательные фонды кандидатов и расходовании этих средств
(на основании данных подразделений Алтайского отделения №8644 ПАО Сбербанк)</t>
  </si>
  <si>
    <t>Бауэр Евгений Александрович</t>
  </si>
  <si>
    <t>Вальтер Артур Викторович</t>
  </si>
  <si>
    <t>Габов Александр Сергеевич</t>
  </si>
  <si>
    <t>Городилов Станислав Станиславович</t>
  </si>
  <si>
    <t>Елькин Евгений Геннадьевич</t>
  </si>
  <si>
    <t>Негреева Елена Анатольевна</t>
  </si>
  <si>
    <t>Чехлова Мария Егоровна</t>
  </si>
  <si>
    <t>Абраменко Денис Владимирович</t>
  </si>
  <si>
    <t>Кабышев Борис Борисович</t>
  </si>
  <si>
    <t>Лаговский Александр Викторович</t>
  </si>
  <si>
    <t>Фичанин Руслан Евгеньевич</t>
  </si>
  <si>
    <t>Чадаев Игорь Владимирович</t>
  </si>
  <si>
    <t>Аксенов Николай Александрович</t>
  </si>
  <si>
    <t>Батог Константин Алексеевич</t>
  </si>
  <si>
    <t>Гущин Антон Викторович</t>
  </si>
  <si>
    <t>Дисюн Сергей Александрович</t>
  </si>
  <si>
    <t>Долгинцева Наталья Александровна</t>
  </si>
  <si>
    <t>Климочкина Елена Владимировна</t>
  </si>
  <si>
    <t>Коровкин Владимир Витальевич</t>
  </si>
  <si>
    <t>Кукин Александр Александрович</t>
  </si>
  <si>
    <t>Пискунов Олег Викторович</t>
  </si>
  <si>
    <t>Бакаев Олег Евгеньевич</t>
  </si>
  <si>
    <t>Вертоградова Марина Генриховна</t>
  </si>
  <si>
    <t>Волов Виталий Николаевич</t>
  </si>
  <si>
    <t>Гриценко Виктор Сергеевич</t>
  </si>
  <si>
    <t>Гуров Валерий Петрович</t>
  </si>
  <si>
    <t>Зленко Сергей Владимирович</t>
  </si>
  <si>
    <t>Хомяков Олег Анатольевич</t>
  </si>
  <si>
    <t>Шутов Игорь Анатольевич</t>
  </si>
  <si>
    <t>Букин Антон Григорьевич</t>
  </si>
  <si>
    <t>Буянкин Евгений Иванович</t>
  </si>
  <si>
    <t>Голущенко Евгений Геннадьевич</t>
  </si>
  <si>
    <t>Лоренц Виктор Викторович</t>
  </si>
  <si>
    <t>Марьясов Дмитрий Николаевич</t>
  </si>
  <si>
    <t>Марьясова Олеся Юрьевна</t>
  </si>
  <si>
    <t>Мякишев Егор Михайлович</t>
  </si>
  <si>
    <t>Пинегин Семён Владимирович</t>
  </si>
  <si>
    <t>Титовский Валерий Федорович</t>
  </si>
  <si>
    <t>Усольцева Ольга Алексеевна</t>
  </si>
  <si>
    <t>Чистанов Евгений Юрьевич</t>
  </si>
  <si>
    <t>Валых Виктор Викторович</t>
  </si>
  <si>
    <t>Гавшина Татьяна Викторовна</t>
  </si>
  <si>
    <t>Золотарева Виктория Алексеевна</t>
  </si>
  <si>
    <t>Колмаков Константин Александрович</t>
  </si>
  <si>
    <t>Макашенец Петр Ильич</t>
  </si>
  <si>
    <t>Нартов Данила Олегович</t>
  </si>
  <si>
    <t>Сивухин Григорий Дмитриевич</t>
  </si>
  <si>
    <t>Булавин Константин Юрьевич</t>
  </si>
  <si>
    <t>Городилов Павел Станиславович</t>
  </si>
  <si>
    <t>Кешвенов Алексей Михайлович</t>
  </si>
  <si>
    <t>Лихоманов Андрей Валентинович</t>
  </si>
  <si>
    <t>Ремизова Оксана Алексеевна</t>
  </si>
  <si>
    <t>Усольцев Игорь Юрьевич</t>
  </si>
  <si>
    <t>Цаберябая Татьяна Владимировна</t>
  </si>
  <si>
    <t>Шипилов Сергей Васильевич</t>
  </si>
  <si>
    <t>Герайкина Людмила Сергеевна</t>
  </si>
  <si>
    <t>Нестеров Олег Викторович</t>
  </si>
  <si>
    <t>Панкратьев Константин Николаевич</t>
  </si>
  <si>
    <t>Семиусов Алексей Анатольевич</t>
  </si>
  <si>
    <t>Сухих Любовь Ивановна</t>
  </si>
  <si>
    <t>Яшин Андрей Григорьевич</t>
  </si>
  <si>
    <t>Ангел Антон Викторович</t>
  </si>
  <si>
    <t>Евсеев Олег Владимирович</t>
  </si>
  <si>
    <t>Кривощёков Тимур Ганиевич</t>
  </si>
  <si>
    <t>Лесюков Алексей Анатольевич</t>
  </si>
  <si>
    <t>Лодня Анжела Александровна</t>
  </si>
  <si>
    <t>Балабаева Любовь Николаевна</t>
  </si>
  <si>
    <t>Королевских Николай Иванович</t>
  </si>
  <si>
    <t>Кошкарев Дмитрий Михайлович</t>
  </si>
  <si>
    <t>Лебедева Оксана Владимировна</t>
  </si>
  <si>
    <t>Черний Виталий Сергеевич</t>
  </si>
  <si>
    <t>Шабураков Александр Степанович</t>
  </si>
  <si>
    <t>По состоянию на 23.08.2017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</si>
</sst>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82</xdr:row>
      <xdr:rowOff>3175</xdr:rowOff>
    </xdr:from>
    <xdr:to>
      <xdr:col>8</xdr:col>
      <xdr:colOff>336550</xdr:colOff>
      <xdr:row>84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workbookViewId="0">
      <selection activeCell="P52" sqref="P52"/>
    </sheetView>
  </sheetViews>
  <sheetFormatPr defaultRowHeight="15" x14ac:dyDescent="0.25"/>
  <cols>
    <col min="1" max="1" width="5.7109375" customWidth="1"/>
    <col min="2" max="2" width="38" customWidth="1"/>
    <col min="3" max="4" width="15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2" max="12" width="11.140625" customWidth="1"/>
    <col min="13" max="13" width="24.28515625" customWidth="1"/>
  </cols>
  <sheetData>
    <row r="1" spans="1:13" ht="70.5" customHeight="1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M3" s="1" t="s">
        <v>80</v>
      </c>
    </row>
    <row r="4" spans="1:13" x14ac:dyDescent="0.25">
      <c r="M4" s="1" t="s">
        <v>1</v>
      </c>
    </row>
    <row r="5" spans="1:13" ht="36" customHeight="1" x14ac:dyDescent="0.25">
      <c r="A5" s="19" t="str">
        <f t="shared" ref="A5" si="0">"№
п/п"</f>
        <v>№
п/п</v>
      </c>
      <c r="B5" s="19" t="str">
        <f t="shared" ref="B5" si="1">"Фамилия, имя, отчество кандидата"</f>
        <v>Фамилия, имя, отчество кандидата</v>
      </c>
      <c r="C5" s="16" t="str">
        <f t="shared" ref="C5" si="2">"Поступило средств"</f>
        <v>Поступило средств</v>
      </c>
      <c r="D5" s="17"/>
      <c r="E5" s="17"/>
      <c r="F5" s="17"/>
      <c r="G5" s="18"/>
      <c r="H5" s="16" t="str">
        <f t="shared" ref="H5" si="3">"Израсходовано средств"</f>
        <v>Израсходовано средств</v>
      </c>
      <c r="I5" s="17"/>
      <c r="J5" s="17"/>
      <c r="K5" s="18"/>
      <c r="L5" s="16" t="str">
        <f t="shared" ref="L5" si="4">"Возвращено средств"</f>
        <v>Возвращено средств</v>
      </c>
      <c r="M5" s="18"/>
    </row>
    <row r="6" spans="1:13" ht="45" customHeight="1" x14ac:dyDescent="0.25">
      <c r="A6" s="20"/>
      <c r="B6" s="20"/>
      <c r="C6" s="19" t="str">
        <f t="shared" ref="C6" si="5">"всего"</f>
        <v>всего</v>
      </c>
      <c r="D6" s="16" t="str">
        <f t="shared" ref="D6" si="6">"из них"</f>
        <v>из них</v>
      </c>
      <c r="E6" s="17"/>
      <c r="F6" s="17"/>
      <c r="G6" s="18"/>
      <c r="H6" s="19" t="str">
        <f t="shared" ref="H6" si="7">"всего"</f>
        <v>всего</v>
      </c>
      <c r="I6" s="16" t="str">
        <f t="shared" ref="I6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17"/>
      <c r="K6" s="18"/>
      <c r="L6" s="19" t="str">
        <f t="shared" ref="L6" si="9">"сумма, тыс. руб."</f>
        <v>сумма, тыс. руб.</v>
      </c>
      <c r="M6" s="19" t="str">
        <f t="shared" ref="M6" si="10">"основание возврата"</f>
        <v>основание возврата</v>
      </c>
    </row>
    <row r="7" spans="1:13" ht="66.75" customHeight="1" x14ac:dyDescent="0.25">
      <c r="A7" s="20"/>
      <c r="B7" s="20"/>
      <c r="C7" s="20"/>
      <c r="D7" s="16" t="str">
        <f t="shared" ref="D7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18"/>
      <c r="F7" s="16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18"/>
      <c r="H7" s="20"/>
      <c r="I7" s="19" t="str">
        <f t="shared" ref="I7" si="13">"дата операции"</f>
        <v>дата операции</v>
      </c>
      <c r="J7" s="19" t="str">
        <f t="shared" ref="J7" si="14">"сумма, тыс. руб."</f>
        <v>сумма, тыс. руб.</v>
      </c>
      <c r="K7" s="19" t="str">
        <f t="shared" ref="K7" si="15">"назначение платежа"</f>
        <v>назначение платежа</v>
      </c>
      <c r="L7" s="20"/>
      <c r="M7" s="20"/>
    </row>
    <row r="8" spans="1:13" ht="51" x14ac:dyDescent="0.25">
      <c r="A8" s="21"/>
      <c r="B8" s="21"/>
      <c r="C8" s="21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1"/>
      <c r="I8" s="21"/>
      <c r="J8" s="21"/>
      <c r="K8" s="21"/>
      <c r="L8" s="21"/>
      <c r="M8" s="21"/>
    </row>
    <row r="9" spans="1:13" x14ac:dyDescent="0.25">
      <c r="A9" s="3" t="s">
        <v>2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8</v>
      </c>
      <c r="C10" s="7"/>
      <c r="D10" s="7"/>
      <c r="E10" s="6"/>
      <c r="F10" s="7"/>
      <c r="G10" s="8"/>
      <c r="H10" s="7"/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9</v>
      </c>
      <c r="C11" s="7"/>
      <c r="D11" s="7"/>
      <c r="E11" s="6"/>
      <c r="F11" s="7"/>
      <c r="G11" s="8"/>
      <c r="H11" s="7"/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10</v>
      </c>
      <c r="C12" s="7"/>
      <c r="D12" s="7"/>
      <c r="E12" s="6"/>
      <c r="F12" s="7"/>
      <c r="G12" s="8"/>
      <c r="H12" s="7"/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11</v>
      </c>
      <c r="C13" s="7">
        <v>7.5</v>
      </c>
      <c r="D13" s="7"/>
      <c r="E13" s="14" t="str">
        <f>""</f>
        <v/>
      </c>
      <c r="F13" s="7"/>
      <c r="G13" s="8"/>
      <c r="H13" s="7">
        <v>6.83</v>
      </c>
      <c r="I13" s="9"/>
      <c r="J13" s="7"/>
      <c r="K13" s="14" t="str">
        <f>""</f>
        <v/>
      </c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12</v>
      </c>
      <c r="C14" s="7"/>
      <c r="D14" s="7"/>
      <c r="E14" s="6"/>
      <c r="F14" s="7"/>
      <c r="G14" s="8"/>
      <c r="H14" s="7"/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13</v>
      </c>
      <c r="C15" s="7"/>
      <c r="D15" s="7"/>
      <c r="E15" s="6"/>
      <c r="F15" s="7"/>
      <c r="G15" s="8"/>
      <c r="H15" s="7"/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14</v>
      </c>
      <c r="C16" s="7">
        <v>3</v>
      </c>
      <c r="D16" s="7"/>
      <c r="E16" s="14" t="str">
        <f>""</f>
        <v/>
      </c>
      <c r="F16" s="7"/>
      <c r="G16" s="8"/>
      <c r="H16" s="7">
        <v>3</v>
      </c>
      <c r="I16" s="9"/>
      <c r="J16" s="7"/>
      <c r="K16" s="14" t="str">
        <f>""</f>
        <v/>
      </c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15</v>
      </c>
      <c r="C17" s="7">
        <v>3</v>
      </c>
      <c r="D17" s="7"/>
      <c r="E17" s="14" t="str">
        <f>""</f>
        <v/>
      </c>
      <c r="F17" s="7"/>
      <c r="G17" s="8"/>
      <c r="H17" s="7">
        <v>3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16</v>
      </c>
      <c r="C18" s="7"/>
      <c r="D18" s="7"/>
      <c r="E18" s="6"/>
      <c r="F18" s="7"/>
      <c r="G18" s="8"/>
      <c r="H18" s="7"/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/>
      <c r="D19" s="7"/>
      <c r="E19" s="6"/>
      <c r="F19" s="7"/>
      <c r="G19" s="8"/>
      <c r="H19" s="7"/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18</v>
      </c>
      <c r="C20" s="7">
        <v>2.5</v>
      </c>
      <c r="D20" s="7"/>
      <c r="E20" s="14" t="str">
        <f>""</f>
        <v/>
      </c>
      <c r="F20" s="7"/>
      <c r="G20" s="8"/>
      <c r="H20" s="7">
        <v>2.5</v>
      </c>
      <c r="I20" s="9"/>
      <c r="J20" s="7"/>
      <c r="K20" s="14" t="str">
        <f>""</f>
        <v/>
      </c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19</v>
      </c>
      <c r="C21" s="7"/>
      <c r="D21" s="7"/>
      <c r="E21" s="6"/>
      <c r="F21" s="7"/>
      <c r="G21" s="8"/>
      <c r="H21" s="7"/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20</v>
      </c>
      <c r="C22" s="7">
        <v>0.01</v>
      </c>
      <c r="D22" s="7"/>
      <c r="E22" s="14" t="str">
        <f>""</f>
        <v/>
      </c>
      <c r="F22" s="7"/>
      <c r="G22" s="8"/>
      <c r="H22" s="7">
        <v>0.01</v>
      </c>
      <c r="I22" s="9"/>
      <c r="J22" s="7"/>
      <c r="K22" s="14" t="str">
        <f>""</f>
        <v/>
      </c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21</v>
      </c>
      <c r="C23" s="7">
        <v>2.5</v>
      </c>
      <c r="D23" s="7"/>
      <c r="E23" s="14" t="str">
        <f>""</f>
        <v/>
      </c>
      <c r="F23" s="7"/>
      <c r="G23" s="8"/>
      <c r="H23" s="7">
        <v>2.5</v>
      </c>
      <c r="I23" s="9"/>
      <c r="J23" s="7"/>
      <c r="K23" s="14" t="str">
        <f>""</f>
        <v/>
      </c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4" customFormat="1" x14ac:dyDescent="0.25">
      <c r="A25" s="13">
        <v>16</v>
      </c>
      <c r="B25" s="14" t="s">
        <v>23</v>
      </c>
      <c r="C25" s="7">
        <v>11.64</v>
      </c>
      <c r="D25" s="7"/>
      <c r="E25" s="14" t="str">
        <f>""</f>
        <v/>
      </c>
      <c r="F25" s="7"/>
      <c r="G25" s="8"/>
      <c r="H25" s="7">
        <v>11.64</v>
      </c>
      <c r="I25" s="9"/>
      <c r="J25" s="7"/>
      <c r="K25" s="14" t="str">
        <f>""</f>
        <v/>
      </c>
      <c r="L25" s="7"/>
      <c r="M25" s="14" t="str">
        <f>""</f>
        <v/>
      </c>
    </row>
    <row r="26" spans="1:13" x14ac:dyDescent="0.25">
      <c r="A26" s="13">
        <v>17</v>
      </c>
      <c r="B26" s="14" t="s">
        <v>24</v>
      </c>
      <c r="C26" s="7">
        <v>2</v>
      </c>
      <c r="D26" s="7"/>
      <c r="E26" s="14" t="str">
        <f>""</f>
        <v/>
      </c>
      <c r="F26" s="7"/>
      <c r="G26" s="8"/>
      <c r="H26" s="7">
        <v>0.01</v>
      </c>
      <c r="I26" s="9"/>
      <c r="J26" s="7"/>
      <c r="K26" s="14" t="str">
        <f>""</f>
        <v/>
      </c>
      <c r="L26" s="7"/>
      <c r="M26" s="14" t="str">
        <f>""</f>
        <v/>
      </c>
    </row>
    <row r="27" spans="1:13" ht="15" customHeight="1" x14ac:dyDescent="0.25">
      <c r="A27" s="13">
        <v>18</v>
      </c>
      <c r="B27" s="14" t="s">
        <v>25</v>
      </c>
      <c r="C27" s="7"/>
      <c r="D27" s="7"/>
      <c r="E27" s="6"/>
      <c r="F27" s="7"/>
      <c r="G27" s="8"/>
      <c r="H27" s="7"/>
      <c r="I27" s="9"/>
      <c r="J27" s="7"/>
      <c r="K27" s="6"/>
      <c r="L27" s="7"/>
      <c r="M27" s="6"/>
    </row>
    <row r="28" spans="1:13" ht="17.25" customHeight="1" x14ac:dyDescent="0.25">
      <c r="A28" s="13">
        <v>19</v>
      </c>
      <c r="B28" s="14" t="s">
        <v>26</v>
      </c>
      <c r="C28" s="7"/>
      <c r="D28" s="7"/>
      <c r="E28" s="6"/>
      <c r="F28" s="7"/>
      <c r="G28" s="8"/>
      <c r="H28" s="7"/>
      <c r="I28" s="9"/>
      <c r="J28" s="7"/>
      <c r="K28" s="6"/>
      <c r="L28" s="7"/>
      <c r="M28" s="6"/>
    </row>
    <row r="29" spans="1:13" x14ac:dyDescent="0.25">
      <c r="A29" s="13">
        <v>20</v>
      </c>
      <c r="B29" s="14" t="s">
        <v>27</v>
      </c>
      <c r="C29" s="7">
        <v>11.64</v>
      </c>
      <c r="D29" s="7"/>
      <c r="E29" s="14" t="str">
        <f>""</f>
        <v/>
      </c>
      <c r="F29" s="7"/>
      <c r="G29" s="8"/>
      <c r="H29" s="7">
        <v>11.64</v>
      </c>
      <c r="I29" s="9"/>
      <c r="J29" s="7"/>
      <c r="K29" s="14" t="str">
        <f>""</f>
        <v/>
      </c>
      <c r="L29" s="7"/>
      <c r="M29" s="14" t="str">
        <f>""</f>
        <v/>
      </c>
    </row>
    <row r="30" spans="1:13" x14ac:dyDescent="0.25">
      <c r="A30" s="13">
        <v>21</v>
      </c>
      <c r="B30" s="14" t="s">
        <v>28</v>
      </c>
      <c r="C30" s="7">
        <v>0.01</v>
      </c>
      <c r="D30" s="7"/>
      <c r="E30" s="14" t="str">
        <f>""</f>
        <v/>
      </c>
      <c r="F30" s="7"/>
      <c r="G30" s="8"/>
      <c r="H30" s="7">
        <v>0.01</v>
      </c>
      <c r="I30" s="9"/>
      <c r="J30" s="7"/>
      <c r="K30" s="14" t="str">
        <f>""</f>
        <v/>
      </c>
      <c r="L30" s="7"/>
      <c r="M30" s="14" t="str">
        <f>""</f>
        <v/>
      </c>
    </row>
    <row r="31" spans="1:13" x14ac:dyDescent="0.25">
      <c r="A31" s="13">
        <v>22</v>
      </c>
      <c r="B31" s="14" t="s">
        <v>29</v>
      </c>
      <c r="C31" s="7">
        <v>1</v>
      </c>
      <c r="D31" s="7"/>
      <c r="E31" s="14" t="str">
        <f>""</f>
        <v/>
      </c>
      <c r="F31" s="7"/>
      <c r="G31" s="8"/>
      <c r="H31" s="7">
        <v>0.01</v>
      </c>
      <c r="I31" s="9"/>
      <c r="J31" s="7"/>
      <c r="K31" s="14" t="str">
        <f>""</f>
        <v/>
      </c>
      <c r="L31" s="7"/>
      <c r="M31" s="14" t="str">
        <f>""</f>
        <v/>
      </c>
    </row>
    <row r="32" spans="1:13" x14ac:dyDescent="0.25">
      <c r="A32" s="13">
        <v>23</v>
      </c>
      <c r="B32" s="14" t="s">
        <v>30</v>
      </c>
      <c r="C32" s="7">
        <v>2</v>
      </c>
      <c r="D32" s="7"/>
      <c r="E32" s="14" t="str">
        <f>""</f>
        <v/>
      </c>
      <c r="F32" s="7"/>
      <c r="G32" s="8"/>
      <c r="H32" s="7">
        <v>0.01</v>
      </c>
      <c r="I32" s="9"/>
      <c r="J32" s="7"/>
      <c r="K32" s="14" t="str">
        <f>""</f>
        <v/>
      </c>
      <c r="L32" s="7"/>
      <c r="M32" s="14" t="str">
        <f>""</f>
        <v/>
      </c>
    </row>
    <row r="33" spans="1:13" x14ac:dyDescent="0.25">
      <c r="A33" s="13">
        <v>24</v>
      </c>
      <c r="B33" s="14" t="s">
        <v>31</v>
      </c>
      <c r="C33" s="7">
        <v>0.12</v>
      </c>
      <c r="D33" s="7"/>
      <c r="E33" s="14" t="str">
        <f>""</f>
        <v/>
      </c>
      <c r="F33" s="7"/>
      <c r="G33" s="8"/>
      <c r="H33" s="7">
        <v>0.12</v>
      </c>
      <c r="I33" s="9"/>
      <c r="J33" s="7"/>
      <c r="K33" s="14" t="str">
        <f>""</f>
        <v/>
      </c>
      <c r="L33" s="7"/>
      <c r="M33" s="14" t="str">
        <f>""</f>
        <v/>
      </c>
    </row>
    <row r="34" spans="1:13" x14ac:dyDescent="0.25">
      <c r="A34" s="13">
        <v>25</v>
      </c>
      <c r="B34" s="14" t="s">
        <v>32</v>
      </c>
      <c r="C34" s="7"/>
      <c r="D34" s="7"/>
      <c r="E34" s="6"/>
      <c r="F34" s="7"/>
      <c r="G34" s="8"/>
      <c r="H34" s="7"/>
      <c r="I34" s="9"/>
      <c r="J34" s="7"/>
      <c r="K34" s="6"/>
      <c r="L34" s="7"/>
      <c r="M34" s="6"/>
    </row>
    <row r="35" spans="1:13" x14ac:dyDescent="0.25">
      <c r="A35" s="13">
        <v>26</v>
      </c>
      <c r="B35" s="14" t="s">
        <v>33</v>
      </c>
      <c r="C35" s="7">
        <v>14</v>
      </c>
      <c r="D35" s="7"/>
      <c r="E35" s="14" t="str">
        <f>""</f>
        <v/>
      </c>
      <c r="F35" s="7"/>
      <c r="G35" s="8"/>
      <c r="H35" s="7">
        <v>9.8800000000000008</v>
      </c>
      <c r="I35" s="9"/>
      <c r="J35" s="7"/>
      <c r="K35" s="14" t="str">
        <f>""</f>
        <v/>
      </c>
      <c r="L35" s="7"/>
      <c r="M35" s="14" t="str">
        <f>""</f>
        <v/>
      </c>
    </row>
    <row r="36" spans="1:13" x14ac:dyDescent="0.25">
      <c r="A36" s="13">
        <v>27</v>
      </c>
      <c r="B36" s="14" t="s">
        <v>34</v>
      </c>
      <c r="C36" s="7">
        <v>2.5</v>
      </c>
      <c r="D36" s="7"/>
      <c r="E36" s="14" t="str">
        <f>""</f>
        <v/>
      </c>
      <c r="F36" s="7"/>
      <c r="G36" s="8"/>
      <c r="H36" s="7">
        <v>2.5</v>
      </c>
      <c r="I36" s="9"/>
      <c r="J36" s="7"/>
      <c r="K36" s="14" t="str">
        <f>""</f>
        <v/>
      </c>
      <c r="L36" s="7"/>
      <c r="M36" s="14" t="str">
        <f>""</f>
        <v/>
      </c>
    </row>
    <row r="37" spans="1:13" x14ac:dyDescent="0.25">
      <c r="A37" s="13">
        <v>28</v>
      </c>
      <c r="B37" s="14" t="s">
        <v>35</v>
      </c>
      <c r="C37" s="7"/>
      <c r="D37" s="7"/>
      <c r="E37" s="6"/>
      <c r="F37" s="7"/>
      <c r="G37" s="8"/>
      <c r="H37" s="7"/>
      <c r="I37" s="9"/>
      <c r="J37" s="7"/>
      <c r="K37" s="6"/>
      <c r="L37" s="7"/>
      <c r="M37" s="6"/>
    </row>
    <row r="38" spans="1:13" x14ac:dyDescent="0.25">
      <c r="A38" s="13">
        <v>29</v>
      </c>
      <c r="B38" s="14" t="s">
        <v>36</v>
      </c>
      <c r="C38" s="7"/>
      <c r="D38" s="7"/>
      <c r="E38" s="6"/>
      <c r="F38" s="7"/>
      <c r="G38" s="8"/>
      <c r="H38" s="7"/>
      <c r="I38" s="9"/>
      <c r="J38" s="7"/>
      <c r="K38" s="6"/>
      <c r="L38" s="7"/>
      <c r="M38" s="6"/>
    </row>
    <row r="39" spans="1:13" x14ac:dyDescent="0.25">
      <c r="A39" s="13">
        <v>30</v>
      </c>
      <c r="B39" s="14" t="s">
        <v>37</v>
      </c>
      <c r="C39" s="7">
        <v>4.9400000000000004</v>
      </c>
      <c r="D39" s="7"/>
      <c r="E39" s="14" t="str">
        <f>""</f>
        <v/>
      </c>
      <c r="F39" s="7"/>
      <c r="G39" s="8"/>
      <c r="H39" s="7">
        <v>4.9400000000000004</v>
      </c>
      <c r="I39" s="9"/>
      <c r="J39" s="7"/>
      <c r="K39" s="14" t="str">
        <f>""</f>
        <v/>
      </c>
      <c r="L39" s="7"/>
      <c r="M39" s="14" t="str">
        <f>""</f>
        <v/>
      </c>
    </row>
    <row r="40" spans="1:13" x14ac:dyDescent="0.25">
      <c r="A40" s="13">
        <v>31</v>
      </c>
      <c r="B40" s="14" t="s">
        <v>38</v>
      </c>
      <c r="C40" s="7"/>
      <c r="D40" s="7"/>
      <c r="E40" s="6"/>
      <c r="F40" s="7"/>
      <c r="G40" s="8"/>
      <c r="H40" s="7"/>
      <c r="I40" s="9"/>
      <c r="J40" s="7"/>
      <c r="K40" s="6"/>
      <c r="L40" s="7"/>
      <c r="M40" s="6"/>
    </row>
    <row r="41" spans="1:13" x14ac:dyDescent="0.25">
      <c r="A41" s="13">
        <v>32</v>
      </c>
      <c r="B41" s="14" t="s">
        <v>39</v>
      </c>
      <c r="C41" s="7">
        <v>11.59</v>
      </c>
      <c r="D41" s="7"/>
      <c r="E41" s="14" t="str">
        <f>""</f>
        <v/>
      </c>
      <c r="F41" s="7"/>
      <c r="G41" s="8"/>
      <c r="H41" s="7">
        <v>11.59</v>
      </c>
      <c r="I41" s="9"/>
      <c r="J41" s="7"/>
      <c r="K41" s="14" t="str">
        <f>""</f>
        <v/>
      </c>
      <c r="L41" s="7"/>
      <c r="M41" s="14" t="str">
        <f>""</f>
        <v/>
      </c>
    </row>
    <row r="42" spans="1:13" x14ac:dyDescent="0.25">
      <c r="A42" s="13">
        <v>33</v>
      </c>
      <c r="B42" s="14" t="s">
        <v>40</v>
      </c>
      <c r="C42" s="7">
        <v>2</v>
      </c>
      <c r="D42" s="7"/>
      <c r="E42" s="14" t="str">
        <f>""</f>
        <v/>
      </c>
      <c r="F42" s="7"/>
      <c r="G42" s="8"/>
      <c r="H42" s="7">
        <v>0.01</v>
      </c>
      <c r="I42" s="9"/>
      <c r="J42" s="7"/>
      <c r="K42" s="14" t="str">
        <f>""</f>
        <v/>
      </c>
      <c r="L42" s="7"/>
      <c r="M42" s="14" t="str">
        <f>""</f>
        <v/>
      </c>
    </row>
    <row r="43" spans="1:13" s="4" customFormat="1" ht="15" customHeight="1" x14ac:dyDescent="0.25">
      <c r="A43" s="13">
        <v>34</v>
      </c>
      <c r="B43" s="14" t="s">
        <v>41</v>
      </c>
      <c r="C43" s="7">
        <v>0.01</v>
      </c>
      <c r="D43" s="7"/>
      <c r="E43" s="14" t="str">
        <f>""</f>
        <v/>
      </c>
      <c r="F43" s="7"/>
      <c r="G43" s="8"/>
      <c r="H43" s="7">
        <v>0.01</v>
      </c>
      <c r="I43" s="9"/>
      <c r="J43" s="7"/>
      <c r="K43" s="14" t="str">
        <f>""</f>
        <v/>
      </c>
      <c r="L43" s="7"/>
      <c r="M43" s="14" t="str">
        <f>""</f>
        <v/>
      </c>
    </row>
    <row r="44" spans="1:13" s="4" customFormat="1" ht="16.5" customHeight="1" x14ac:dyDescent="0.25">
      <c r="A44" s="13">
        <v>35</v>
      </c>
      <c r="B44" s="14" t="s">
        <v>42</v>
      </c>
      <c r="C44" s="7">
        <v>0.01</v>
      </c>
      <c r="D44" s="7"/>
      <c r="E44" s="14" t="str">
        <f>""</f>
        <v/>
      </c>
      <c r="F44" s="7"/>
      <c r="G44" s="8"/>
      <c r="H44" s="7">
        <v>0.01</v>
      </c>
      <c r="I44" s="9"/>
      <c r="J44" s="7"/>
      <c r="K44" s="14" t="str">
        <f>""</f>
        <v/>
      </c>
      <c r="L44" s="7"/>
      <c r="M44" s="14" t="str">
        <f>""</f>
        <v/>
      </c>
    </row>
    <row r="45" spans="1:13" s="4" customFormat="1" x14ac:dyDescent="0.25">
      <c r="A45" s="13">
        <v>36</v>
      </c>
      <c r="B45" s="14" t="s">
        <v>43</v>
      </c>
      <c r="C45" s="7"/>
      <c r="D45" s="7"/>
      <c r="E45" s="6"/>
      <c r="F45" s="7"/>
      <c r="G45" s="8"/>
      <c r="H45" s="7"/>
      <c r="I45" s="9"/>
      <c r="J45" s="7"/>
      <c r="K45" s="6"/>
      <c r="L45" s="7"/>
      <c r="M45" s="6"/>
    </row>
    <row r="46" spans="1:13" s="4" customFormat="1" ht="63" customHeight="1" x14ac:dyDescent="0.25">
      <c r="A46" s="13">
        <v>37</v>
      </c>
      <c r="B46" s="14" t="s">
        <v>44</v>
      </c>
      <c r="C46" s="7">
        <v>0.51</v>
      </c>
      <c r="D46" s="7"/>
      <c r="E46" s="14" t="str">
        <f>""</f>
        <v/>
      </c>
      <c r="F46" s="7"/>
      <c r="G46" s="8"/>
      <c r="H46" s="7">
        <v>0.01</v>
      </c>
      <c r="I46" s="9"/>
      <c r="J46" s="7"/>
      <c r="K46" s="14" t="str">
        <f>""</f>
        <v/>
      </c>
      <c r="L46" s="7">
        <v>0.5</v>
      </c>
      <c r="M46" s="15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47" spans="1:13" s="4" customFormat="1" x14ac:dyDescent="0.25">
      <c r="A47" s="13">
        <v>38</v>
      </c>
      <c r="B47" s="14" t="s">
        <v>45</v>
      </c>
      <c r="C47" s="7">
        <v>2.5</v>
      </c>
      <c r="D47" s="7"/>
      <c r="E47" s="14" t="str">
        <f>""</f>
        <v/>
      </c>
      <c r="F47" s="7"/>
      <c r="G47" s="8"/>
      <c r="H47" s="7">
        <v>2.5</v>
      </c>
      <c r="I47" s="9"/>
      <c r="J47" s="7"/>
      <c r="K47" s="14" t="str">
        <f>""</f>
        <v/>
      </c>
      <c r="L47" s="7"/>
      <c r="M47" s="14" t="str">
        <f>""</f>
        <v/>
      </c>
    </row>
    <row r="48" spans="1:13" s="4" customFormat="1" x14ac:dyDescent="0.25">
      <c r="A48" s="13">
        <v>39</v>
      </c>
      <c r="B48" s="14" t="s">
        <v>46</v>
      </c>
      <c r="C48" s="7"/>
      <c r="D48" s="7"/>
      <c r="E48" s="6"/>
      <c r="F48" s="7"/>
      <c r="G48" s="8"/>
      <c r="H48" s="7"/>
      <c r="I48" s="9"/>
      <c r="J48" s="7"/>
      <c r="K48" s="6"/>
      <c r="L48" s="7"/>
      <c r="M48" s="6"/>
    </row>
    <row r="49" spans="1:13" s="4" customFormat="1" x14ac:dyDescent="0.25">
      <c r="A49" s="13">
        <v>40</v>
      </c>
      <c r="B49" s="14" t="s">
        <v>47</v>
      </c>
      <c r="C49" s="7">
        <v>0.1</v>
      </c>
      <c r="D49" s="7"/>
      <c r="E49" s="14" t="str">
        <f>""</f>
        <v/>
      </c>
      <c r="F49" s="7"/>
      <c r="G49" s="8"/>
      <c r="H49" s="7">
        <v>0.01</v>
      </c>
      <c r="I49" s="9"/>
      <c r="J49" s="7"/>
      <c r="K49" s="14" t="str">
        <f>""</f>
        <v/>
      </c>
      <c r="L49" s="7"/>
      <c r="M49" s="14" t="str">
        <f>""</f>
        <v/>
      </c>
    </row>
    <row r="50" spans="1:13" s="4" customFormat="1" x14ac:dyDescent="0.25">
      <c r="A50" s="13">
        <v>41</v>
      </c>
      <c r="B50" s="14" t="s">
        <v>48</v>
      </c>
      <c r="C50" s="7">
        <v>0.01</v>
      </c>
      <c r="D50" s="7"/>
      <c r="E50" s="14" t="str">
        <f>""</f>
        <v/>
      </c>
      <c r="F50" s="7"/>
      <c r="G50" s="8"/>
      <c r="H50" s="7">
        <v>0.01</v>
      </c>
      <c r="I50" s="9"/>
      <c r="J50" s="7"/>
      <c r="K50" s="14" t="str">
        <f>""</f>
        <v/>
      </c>
      <c r="L50" s="7"/>
      <c r="M50" s="14" t="str">
        <f>""</f>
        <v/>
      </c>
    </row>
    <row r="51" spans="1:13" s="4" customFormat="1" x14ac:dyDescent="0.25">
      <c r="A51" s="13">
        <v>42</v>
      </c>
      <c r="B51" s="14" t="s">
        <v>49</v>
      </c>
      <c r="C51" s="7">
        <v>2</v>
      </c>
      <c r="D51" s="7"/>
      <c r="E51" s="14" t="str">
        <f>""</f>
        <v/>
      </c>
      <c r="F51" s="7"/>
      <c r="G51" s="8"/>
      <c r="H51" s="7">
        <v>0.01</v>
      </c>
      <c r="I51" s="9"/>
      <c r="J51" s="7"/>
      <c r="K51" s="14" t="str">
        <f>""</f>
        <v/>
      </c>
      <c r="L51" s="7"/>
      <c r="M51" s="14" t="str">
        <f>""</f>
        <v/>
      </c>
    </row>
    <row r="52" spans="1:13" s="4" customFormat="1" x14ac:dyDescent="0.25">
      <c r="A52" s="13">
        <v>43</v>
      </c>
      <c r="B52" s="14" t="s">
        <v>50</v>
      </c>
      <c r="C52" s="7"/>
      <c r="D52" s="7"/>
      <c r="E52" s="6"/>
      <c r="F52" s="7"/>
      <c r="G52" s="8"/>
      <c r="H52" s="7"/>
      <c r="I52" s="9"/>
      <c r="J52" s="7"/>
      <c r="K52" s="6"/>
      <c r="L52" s="7"/>
      <c r="M52" s="6"/>
    </row>
    <row r="53" spans="1:13" s="4" customFormat="1" x14ac:dyDescent="0.25">
      <c r="A53" s="13">
        <v>44</v>
      </c>
      <c r="B53" s="14" t="s">
        <v>51</v>
      </c>
      <c r="C53" s="7"/>
      <c r="D53" s="7"/>
      <c r="E53" s="6"/>
      <c r="F53" s="7"/>
      <c r="G53" s="8"/>
      <c r="H53" s="7"/>
      <c r="I53" s="9"/>
      <c r="J53" s="7"/>
      <c r="K53" s="6"/>
      <c r="L53" s="7"/>
      <c r="M53" s="6"/>
    </row>
    <row r="54" spans="1:13" s="4" customFormat="1" x14ac:dyDescent="0.25">
      <c r="A54" s="13">
        <v>45</v>
      </c>
      <c r="B54" s="14" t="s">
        <v>52</v>
      </c>
      <c r="C54" s="7"/>
      <c r="D54" s="7"/>
      <c r="E54" s="6"/>
      <c r="F54" s="7"/>
      <c r="G54" s="8"/>
      <c r="H54" s="7"/>
      <c r="I54" s="9"/>
      <c r="J54" s="7"/>
      <c r="K54" s="6"/>
      <c r="L54" s="7"/>
      <c r="M54" s="6"/>
    </row>
    <row r="55" spans="1:13" s="4" customFormat="1" x14ac:dyDescent="0.25">
      <c r="A55" s="13">
        <v>46</v>
      </c>
      <c r="B55" s="14" t="s">
        <v>53</v>
      </c>
      <c r="C55" s="7">
        <v>15</v>
      </c>
      <c r="D55" s="7"/>
      <c r="E55" s="14" t="str">
        <f>""</f>
        <v/>
      </c>
      <c r="F55" s="7"/>
      <c r="G55" s="8"/>
      <c r="H55" s="7">
        <v>0</v>
      </c>
      <c r="I55" s="9"/>
      <c r="J55" s="7"/>
      <c r="K55" s="14" t="str">
        <f>""</f>
        <v/>
      </c>
      <c r="L55" s="7"/>
      <c r="M55" s="14" t="str">
        <f>""</f>
        <v/>
      </c>
    </row>
    <row r="56" spans="1:13" s="4" customFormat="1" x14ac:dyDescent="0.25">
      <c r="A56" s="13">
        <v>47</v>
      </c>
      <c r="B56" s="14" t="s">
        <v>54</v>
      </c>
      <c r="C56" s="7"/>
      <c r="D56" s="7"/>
      <c r="E56" s="6"/>
      <c r="F56" s="7"/>
      <c r="G56" s="8"/>
      <c r="H56" s="7"/>
      <c r="I56" s="9"/>
      <c r="J56" s="7"/>
      <c r="K56" s="6"/>
      <c r="L56" s="7"/>
      <c r="M56" s="6"/>
    </row>
    <row r="57" spans="1:13" s="4" customFormat="1" ht="64.5" customHeight="1" x14ac:dyDescent="0.25">
      <c r="A57" s="13">
        <v>48</v>
      </c>
      <c r="B57" s="14" t="s">
        <v>55</v>
      </c>
      <c r="C57" s="7">
        <v>24</v>
      </c>
      <c r="D57" s="7"/>
      <c r="E57" s="14" t="str">
        <f>""</f>
        <v/>
      </c>
      <c r="F57" s="7"/>
      <c r="G57" s="8"/>
      <c r="H57" s="7">
        <v>8</v>
      </c>
      <c r="I57" s="9"/>
      <c r="J57" s="7"/>
      <c r="K57" s="14" t="str">
        <f>""</f>
        <v/>
      </c>
      <c r="L57" s="7">
        <v>8</v>
      </c>
      <c r="M57" s="15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58" spans="1:13" s="4" customFormat="1" x14ac:dyDescent="0.25">
      <c r="A58" s="13">
        <v>49</v>
      </c>
      <c r="B58" s="14" t="s">
        <v>56</v>
      </c>
      <c r="C58" s="7">
        <v>11.02</v>
      </c>
      <c r="D58" s="7"/>
      <c r="E58" s="14" t="str">
        <f>""</f>
        <v/>
      </c>
      <c r="F58" s="7"/>
      <c r="G58" s="8"/>
      <c r="H58" s="7">
        <v>11.02</v>
      </c>
      <c r="I58" s="9"/>
      <c r="J58" s="7"/>
      <c r="K58" s="14" t="str">
        <f>""</f>
        <v/>
      </c>
      <c r="L58" s="7"/>
      <c r="M58" s="14" t="str">
        <f>""</f>
        <v/>
      </c>
    </row>
    <row r="59" spans="1:13" x14ac:dyDescent="0.25">
      <c r="A59" s="13">
        <v>50</v>
      </c>
      <c r="B59" s="14" t="s">
        <v>57</v>
      </c>
      <c r="C59" s="7">
        <v>1.85</v>
      </c>
      <c r="D59" s="7"/>
      <c r="E59" s="14" t="str">
        <f>""</f>
        <v/>
      </c>
      <c r="F59" s="7"/>
      <c r="G59" s="8"/>
      <c r="H59" s="7">
        <v>0.85</v>
      </c>
      <c r="I59" s="9"/>
      <c r="J59" s="7"/>
      <c r="K59" s="14" t="str">
        <f>""</f>
        <v/>
      </c>
      <c r="L59" s="7"/>
      <c r="M59" s="14" t="str">
        <f>""</f>
        <v/>
      </c>
    </row>
    <row r="60" spans="1:13" x14ac:dyDescent="0.25">
      <c r="A60" s="13">
        <v>51</v>
      </c>
      <c r="B60" s="14" t="s">
        <v>58</v>
      </c>
      <c r="C60" s="7">
        <v>2.5</v>
      </c>
      <c r="D60" s="7"/>
      <c r="E60" s="14" t="str">
        <f>""</f>
        <v/>
      </c>
      <c r="F60" s="7"/>
      <c r="G60" s="8"/>
      <c r="H60" s="7">
        <v>2.5</v>
      </c>
      <c r="I60" s="9"/>
      <c r="J60" s="7"/>
      <c r="K60" s="14" t="str">
        <f>""</f>
        <v/>
      </c>
      <c r="L60" s="7"/>
      <c r="M60" s="14" t="str">
        <f>""</f>
        <v/>
      </c>
    </row>
    <row r="61" spans="1:13" x14ac:dyDescent="0.25">
      <c r="A61" s="13">
        <v>52</v>
      </c>
      <c r="B61" s="14" t="s">
        <v>59</v>
      </c>
      <c r="C61" s="7"/>
      <c r="D61" s="7"/>
      <c r="E61" s="6"/>
      <c r="F61" s="7"/>
      <c r="G61" s="8"/>
      <c r="H61" s="7"/>
      <c r="I61" s="9"/>
      <c r="J61" s="7"/>
      <c r="K61" s="6"/>
      <c r="L61" s="7"/>
      <c r="M61" s="6"/>
    </row>
    <row r="62" spans="1:13" x14ac:dyDescent="0.25">
      <c r="A62" s="13">
        <v>53</v>
      </c>
      <c r="B62" s="14" t="s">
        <v>60</v>
      </c>
      <c r="C62" s="7"/>
      <c r="D62" s="7"/>
      <c r="E62" s="6"/>
      <c r="F62" s="7"/>
      <c r="G62" s="8"/>
      <c r="H62" s="7"/>
      <c r="I62" s="9"/>
      <c r="J62" s="7"/>
      <c r="K62" s="6"/>
      <c r="L62" s="7"/>
      <c r="M62" s="6"/>
    </row>
    <row r="63" spans="1:13" x14ac:dyDescent="0.25">
      <c r="A63" s="13">
        <v>54</v>
      </c>
      <c r="B63" s="14" t="s">
        <v>61</v>
      </c>
      <c r="C63" s="7">
        <v>5</v>
      </c>
      <c r="D63" s="7"/>
      <c r="E63" s="14" t="str">
        <f>""</f>
        <v/>
      </c>
      <c r="F63" s="7"/>
      <c r="G63" s="8"/>
      <c r="H63" s="7">
        <v>0</v>
      </c>
      <c r="I63" s="9"/>
      <c r="J63" s="7"/>
      <c r="K63" s="14" t="str">
        <f>""</f>
        <v/>
      </c>
      <c r="L63" s="7"/>
      <c r="M63" s="14" t="str">
        <f>""</f>
        <v/>
      </c>
    </row>
    <row r="64" spans="1:13" x14ac:dyDescent="0.25">
      <c r="A64" s="13">
        <v>55</v>
      </c>
      <c r="B64" s="14" t="s">
        <v>62</v>
      </c>
      <c r="C64" s="7">
        <v>2</v>
      </c>
      <c r="D64" s="7"/>
      <c r="E64" s="14" t="str">
        <f>""</f>
        <v/>
      </c>
      <c r="F64" s="7"/>
      <c r="G64" s="8"/>
      <c r="H64" s="7">
        <v>0.01</v>
      </c>
      <c r="I64" s="9"/>
      <c r="J64" s="7"/>
      <c r="K64" s="14" t="str">
        <f>""</f>
        <v/>
      </c>
      <c r="L64" s="7"/>
      <c r="M64" s="14" t="str">
        <f>""</f>
        <v/>
      </c>
    </row>
    <row r="65" spans="1:13" x14ac:dyDescent="0.25">
      <c r="A65" s="13">
        <v>56</v>
      </c>
      <c r="B65" s="14" t="s">
        <v>63</v>
      </c>
      <c r="C65" s="7"/>
      <c r="D65" s="7"/>
      <c r="E65" s="6"/>
      <c r="F65" s="7"/>
      <c r="G65" s="8"/>
      <c r="H65" s="7"/>
      <c r="I65" s="9"/>
      <c r="J65" s="7"/>
      <c r="K65" s="6"/>
      <c r="L65" s="7"/>
      <c r="M65" s="6"/>
    </row>
    <row r="66" spans="1:13" x14ac:dyDescent="0.25">
      <c r="A66" s="13">
        <v>57</v>
      </c>
      <c r="B66" s="14" t="s">
        <v>64</v>
      </c>
      <c r="C66" s="7"/>
      <c r="D66" s="7"/>
      <c r="E66" s="6"/>
      <c r="F66" s="7"/>
      <c r="G66" s="8"/>
      <c r="H66" s="7"/>
      <c r="I66" s="9"/>
      <c r="J66" s="7"/>
      <c r="K66" s="6"/>
      <c r="L66" s="7"/>
      <c r="M66" s="6"/>
    </row>
    <row r="67" spans="1:13" x14ac:dyDescent="0.25">
      <c r="A67" s="13">
        <v>58</v>
      </c>
      <c r="B67" s="14" t="s">
        <v>65</v>
      </c>
      <c r="C67" s="7"/>
      <c r="D67" s="7"/>
      <c r="E67" s="6"/>
      <c r="F67" s="7"/>
      <c r="G67" s="8"/>
      <c r="H67" s="7"/>
      <c r="I67" s="9"/>
      <c r="J67" s="7"/>
      <c r="K67" s="6"/>
      <c r="L67" s="7"/>
      <c r="M67" s="6"/>
    </row>
    <row r="68" spans="1:13" x14ac:dyDescent="0.25">
      <c r="A68" s="13">
        <v>59</v>
      </c>
      <c r="B68" s="14" t="s">
        <v>66</v>
      </c>
      <c r="C68" s="7"/>
      <c r="D68" s="7"/>
      <c r="E68" s="6"/>
      <c r="F68" s="7"/>
      <c r="G68" s="8"/>
      <c r="H68" s="7"/>
      <c r="I68" s="9"/>
      <c r="J68" s="7"/>
      <c r="K68" s="6"/>
      <c r="L68" s="7"/>
      <c r="M68" s="6"/>
    </row>
    <row r="69" spans="1:13" x14ac:dyDescent="0.25">
      <c r="A69" s="13">
        <v>60</v>
      </c>
      <c r="B69" s="14" t="s">
        <v>67</v>
      </c>
      <c r="C69" s="7">
        <v>5.25</v>
      </c>
      <c r="D69" s="7"/>
      <c r="E69" s="14" t="str">
        <f>""</f>
        <v/>
      </c>
      <c r="F69" s="7"/>
      <c r="G69" s="8"/>
      <c r="H69" s="7">
        <v>5.25</v>
      </c>
      <c r="I69" s="9"/>
      <c r="J69" s="7"/>
      <c r="K69" s="14" t="str">
        <f>""</f>
        <v/>
      </c>
      <c r="L69" s="7"/>
      <c r="M69" s="14" t="str">
        <f>""</f>
        <v/>
      </c>
    </row>
    <row r="70" spans="1:13" x14ac:dyDescent="0.25">
      <c r="A70" s="13">
        <v>61</v>
      </c>
      <c r="B70" s="14" t="s">
        <v>68</v>
      </c>
      <c r="C70" s="7">
        <v>2.5</v>
      </c>
      <c r="D70" s="7"/>
      <c r="E70" s="14" t="str">
        <f>""</f>
        <v/>
      </c>
      <c r="F70" s="7"/>
      <c r="G70" s="8"/>
      <c r="H70" s="7">
        <v>2.5</v>
      </c>
      <c r="I70" s="9"/>
      <c r="J70" s="7"/>
      <c r="K70" s="14" t="str">
        <f>""</f>
        <v/>
      </c>
      <c r="L70" s="7"/>
      <c r="M70" s="14" t="str">
        <f>""</f>
        <v/>
      </c>
    </row>
    <row r="71" spans="1:13" x14ac:dyDescent="0.25">
      <c r="A71" s="13">
        <v>62</v>
      </c>
      <c r="B71" s="14" t="s">
        <v>69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x14ac:dyDescent="0.25">
      <c r="A72" s="13">
        <v>63</v>
      </c>
      <c r="B72" s="14" t="s">
        <v>70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x14ac:dyDescent="0.25">
      <c r="A73" s="13">
        <v>64</v>
      </c>
      <c r="B73" s="14" t="s">
        <v>71</v>
      </c>
      <c r="C73" s="7"/>
      <c r="D73" s="7"/>
      <c r="E73" s="6"/>
      <c r="F73" s="7"/>
      <c r="G73" s="8"/>
      <c r="H73" s="7"/>
      <c r="I73" s="9"/>
      <c r="J73" s="7"/>
      <c r="K73" s="6"/>
      <c r="L73" s="7"/>
      <c r="M73" s="6"/>
    </row>
    <row r="74" spans="1:13" x14ac:dyDescent="0.25">
      <c r="A74" s="13">
        <v>65</v>
      </c>
      <c r="B74" s="14" t="s">
        <v>72</v>
      </c>
      <c r="C74" s="7">
        <v>15</v>
      </c>
      <c r="D74" s="7"/>
      <c r="E74" s="14" t="str">
        <f>""</f>
        <v/>
      </c>
      <c r="F74" s="7"/>
      <c r="G74" s="8"/>
      <c r="H74" s="7">
        <v>0</v>
      </c>
      <c r="I74" s="9"/>
      <c r="J74" s="7"/>
      <c r="K74" s="14" t="str">
        <f>""</f>
        <v/>
      </c>
      <c r="L74" s="7"/>
      <c r="M74" s="14" t="str">
        <f>""</f>
        <v/>
      </c>
    </row>
    <row r="75" spans="1:13" x14ac:dyDescent="0.25">
      <c r="A75" s="13">
        <v>66</v>
      </c>
      <c r="B75" s="14" t="s">
        <v>73</v>
      </c>
      <c r="C75" s="7">
        <v>2.5</v>
      </c>
      <c r="D75" s="7"/>
      <c r="E75" s="14" t="str">
        <f>""</f>
        <v/>
      </c>
      <c r="F75" s="7"/>
      <c r="G75" s="8"/>
      <c r="H75" s="7">
        <v>2.5</v>
      </c>
      <c r="I75" s="9"/>
      <c r="J75" s="7"/>
      <c r="K75" s="14" t="str">
        <f>""</f>
        <v/>
      </c>
      <c r="L75" s="7"/>
      <c r="M75" s="14" t="str">
        <f>""</f>
        <v/>
      </c>
    </row>
    <row r="76" spans="1:13" x14ac:dyDescent="0.25">
      <c r="A76" s="13">
        <v>67</v>
      </c>
      <c r="B76" s="14" t="s">
        <v>74</v>
      </c>
      <c r="C76" s="7">
        <v>2.5</v>
      </c>
      <c r="D76" s="7"/>
      <c r="E76" s="14" t="str">
        <f>""</f>
        <v/>
      </c>
      <c r="F76" s="7"/>
      <c r="G76" s="8"/>
      <c r="H76" s="7">
        <v>0</v>
      </c>
      <c r="I76" s="9"/>
      <c r="J76" s="7"/>
      <c r="K76" s="14" t="str">
        <f>""</f>
        <v/>
      </c>
      <c r="L76" s="7"/>
      <c r="M76" s="14" t="str">
        <f>""</f>
        <v/>
      </c>
    </row>
    <row r="77" spans="1:13" x14ac:dyDescent="0.25">
      <c r="A77" s="13">
        <v>68</v>
      </c>
      <c r="B77" s="14" t="s">
        <v>75</v>
      </c>
      <c r="C77" s="7"/>
      <c r="D77" s="7"/>
      <c r="E77" s="6"/>
      <c r="F77" s="7"/>
      <c r="G77" s="8"/>
      <c r="H77" s="7"/>
      <c r="I77" s="9"/>
      <c r="J77" s="7"/>
      <c r="K77" s="6"/>
      <c r="L77" s="7"/>
      <c r="M77" s="6"/>
    </row>
    <row r="78" spans="1:13" x14ac:dyDescent="0.25">
      <c r="A78" s="13">
        <v>69</v>
      </c>
      <c r="B78" s="14" t="s">
        <v>76</v>
      </c>
      <c r="C78" s="7">
        <v>12.79</v>
      </c>
      <c r="D78" s="7"/>
      <c r="E78" s="14" t="str">
        <f>""</f>
        <v/>
      </c>
      <c r="F78" s="7"/>
      <c r="G78" s="8"/>
      <c r="H78" s="7">
        <v>12.79</v>
      </c>
      <c r="I78" s="9"/>
      <c r="J78" s="7"/>
      <c r="K78" s="14" t="str">
        <f>""</f>
        <v/>
      </c>
      <c r="L78" s="7"/>
      <c r="M78" s="14" t="str">
        <f>""</f>
        <v/>
      </c>
    </row>
    <row r="79" spans="1:13" x14ac:dyDescent="0.25">
      <c r="A79" s="13">
        <v>70</v>
      </c>
      <c r="B79" s="14" t="s">
        <v>77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x14ac:dyDescent="0.25">
      <c r="A80" s="13">
        <v>71</v>
      </c>
      <c r="B80" s="14" t="s">
        <v>78</v>
      </c>
      <c r="C80" s="7"/>
      <c r="D80" s="7"/>
      <c r="E80" s="6"/>
      <c r="F80" s="7"/>
      <c r="G80" s="8"/>
      <c r="H80" s="7"/>
      <c r="I80" s="9"/>
      <c r="J80" s="7"/>
      <c r="K80" s="6"/>
      <c r="L80" s="7"/>
      <c r="M80" s="6"/>
    </row>
    <row r="81" spans="1:13" x14ac:dyDescent="0.25">
      <c r="A81" s="13">
        <v>72</v>
      </c>
      <c r="B81" s="14" t="s">
        <v>79</v>
      </c>
      <c r="C81" s="7"/>
      <c r="D81" s="7"/>
      <c r="E81" s="6"/>
      <c r="F81" s="7"/>
      <c r="G81" s="8"/>
      <c r="H81" s="7"/>
      <c r="I81" s="9"/>
      <c r="J81" s="7"/>
      <c r="K81" s="6"/>
      <c r="L81" s="7"/>
      <c r="M81" s="6"/>
    </row>
    <row r="83" spans="1:13" x14ac:dyDescent="0.25">
      <c r="A83" s="23" t="s">
        <v>3</v>
      </c>
      <c r="B83" s="24"/>
      <c r="C83" s="24"/>
      <c r="D83" s="24"/>
      <c r="E83" s="11"/>
      <c r="F83" s="11"/>
      <c r="G83" s="11"/>
      <c r="H83" s="11"/>
      <c r="I83" s="11"/>
      <c r="J83" s="11"/>
      <c r="K83" s="11"/>
      <c r="L83" s="11"/>
      <c r="M83" s="11" t="s">
        <v>5</v>
      </c>
    </row>
    <row r="84" spans="1:13" x14ac:dyDescent="0.25">
      <c r="A84" s="27" t="s">
        <v>4</v>
      </c>
      <c r="B84" s="24"/>
      <c r="C84" s="24"/>
      <c r="D84" s="24"/>
      <c r="E84" s="10"/>
      <c r="F84" s="10"/>
      <c r="G84" s="10"/>
      <c r="H84" s="10"/>
      <c r="I84" s="10"/>
      <c r="J84" s="10"/>
      <c r="K84" s="10"/>
      <c r="L84" s="25" t="s">
        <v>6</v>
      </c>
      <c r="M84" s="26"/>
    </row>
  </sheetData>
  <mergeCells count="21">
    <mergeCell ref="A1:M1"/>
    <mergeCell ref="A83:D83"/>
    <mergeCell ref="L84:M84"/>
    <mergeCell ref="A84:D84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  <mergeCell ref="C5:G5"/>
    <mergeCell ref="H5:K5"/>
    <mergeCell ref="L5:M5"/>
    <mergeCell ref="C6:C8"/>
    <mergeCell ref="D6:G6"/>
  </mergeCells>
  <pageMargins left="0.35433070866141736" right="0.15748031496062992" top="0.15748031496062992" bottom="0.15748031496062992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2017-08-23T03:26:42Z</cp:lastPrinted>
  <dcterms:created xsi:type="dcterms:W3CDTF">2017-08-11T03:41:36Z</dcterms:created>
  <dcterms:modified xsi:type="dcterms:W3CDTF">2017-08-23T04:03:20Z</dcterms:modified>
</cp:coreProperties>
</file>